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80" yWindow="7490" windowWidth="28040" windowHeight="12570"/>
  </bookViews>
  <sheets>
    <sheet name="ファミリー（グループ）の部入力シート" sheetId="6" r:id="rId1"/>
  </sheets>
  <definedNames>
    <definedName name="_xlnm.Print_Area" localSheetId="0">'ファミリー（グループ）の部入力シート'!$A$1:$I$85</definedName>
    <definedName name="種目番号" localSheetId="0">#REF!</definedName>
    <definedName name="種目番号">#REF!</definedName>
    <definedName name="番号" localSheetId="0">'ファミリー（グループ）の部入力シート'!$U$4:$U$41</definedName>
    <definedName name="番号">#REF!</definedName>
  </definedNames>
  <calcPr calcId="125725"/>
</workbook>
</file>

<file path=xl/calcChain.xml><?xml version="1.0" encoding="utf-8"?>
<calcChain xmlns="http://schemas.openxmlformats.org/spreadsheetml/2006/main">
  <c r="I22" i="6"/>
  <c r="F22"/>
  <c r="I19" l="1"/>
  <c r="I61" l="1"/>
  <c r="F61"/>
  <c r="I60"/>
  <c r="F60"/>
  <c r="I59"/>
  <c r="F59"/>
  <c r="I58"/>
  <c r="F58"/>
  <c r="I57"/>
  <c r="F57"/>
  <c r="I56"/>
  <c r="F56"/>
  <c r="I55"/>
  <c r="F55"/>
  <c r="I54"/>
  <c r="F54"/>
  <c r="I53"/>
  <c r="F53"/>
  <c r="I52"/>
  <c r="F52"/>
  <c r="I51"/>
  <c r="F51"/>
  <c r="I50"/>
  <c r="F50"/>
  <c r="I49"/>
  <c r="F49"/>
  <c r="I48"/>
  <c r="F48"/>
  <c r="I47"/>
  <c r="F47"/>
  <c r="I46"/>
  <c r="F46"/>
  <c r="I45"/>
  <c r="F45"/>
  <c r="I44"/>
  <c r="F44"/>
  <c r="I43"/>
  <c r="F43"/>
  <c r="I42"/>
  <c r="F42"/>
  <c r="I41"/>
  <c r="F41"/>
  <c r="I40"/>
  <c r="F40"/>
  <c r="I39"/>
  <c r="F39"/>
  <c r="I38"/>
  <c r="F38"/>
  <c r="I37"/>
  <c r="F37"/>
  <c r="I36"/>
  <c r="F36"/>
  <c r="I35"/>
  <c r="F35"/>
  <c r="I34"/>
  <c r="F34"/>
  <c r="I33"/>
  <c r="F33"/>
  <c r="I32"/>
  <c r="F32"/>
  <c r="I31"/>
  <c r="F31"/>
  <c r="I30"/>
  <c r="F30"/>
  <c r="I29"/>
  <c r="F29"/>
  <c r="I28"/>
  <c r="F28"/>
  <c r="I27"/>
  <c r="F27"/>
  <c r="I26"/>
  <c r="F26"/>
  <c r="I25"/>
  <c r="F25"/>
  <c r="I24"/>
  <c r="F24"/>
  <c r="I23"/>
  <c r="F23"/>
  <c r="F19"/>
  <c r="I63" l="1"/>
</calcChain>
</file>

<file path=xl/sharedStrings.xml><?xml version="1.0" encoding="utf-8"?>
<sst xmlns="http://schemas.openxmlformats.org/spreadsheetml/2006/main" count="106" uniqueCount="58">
  <si>
    <t>No．</t>
  </si>
  <si>
    <t>種目</t>
    <rPh sb="0" eb="2">
      <t>シュモク</t>
    </rPh>
    <phoneticPr fontId="2"/>
  </si>
  <si>
    <t>指定銀行： ゆうちょ銀行</t>
  </si>
  <si>
    <t>《ゆうちょ銀行からの振込》</t>
  </si>
  <si>
    <t>《他金融機関からの振込》</t>
  </si>
  <si>
    <t>預金種別： 当座</t>
  </si>
  <si>
    <t>※1日保険加入時に必要となりますので、誤字・脱字等に十分に気を付けてご記入ください。</t>
    <phoneticPr fontId="7"/>
  </si>
  <si>
    <t>申込責任者名</t>
    <rPh sb="0" eb="2">
      <t>モウシコミ</t>
    </rPh>
    <rPh sb="2" eb="5">
      <t>セキニンシャ</t>
    </rPh>
    <rPh sb="5" eb="6">
      <t>メイ</t>
    </rPh>
    <phoneticPr fontId="7"/>
  </si>
  <si>
    <t>※種目番号は必ず記入してください。対応番号は用紙の一番下をご覧ください。</t>
    <phoneticPr fontId="7"/>
  </si>
  <si>
    <t>番号</t>
    <rPh sb="0" eb="2">
      <t>バンゴウ</t>
    </rPh>
    <phoneticPr fontId="7"/>
  </si>
  <si>
    <t>《種目一覧》</t>
    <rPh sb="1" eb="3">
      <t>シュモク</t>
    </rPh>
    <rPh sb="3" eb="5">
      <t>イチラン</t>
    </rPh>
    <phoneticPr fontId="2"/>
  </si>
  <si>
    <t>《参加費》</t>
    <rPh sb="1" eb="4">
      <t>サンカヒ</t>
    </rPh>
    <phoneticPr fontId="2"/>
  </si>
  <si>
    <t>《参加費振込先》</t>
    <rPh sb="1" eb="4">
      <t>サンカヒ</t>
    </rPh>
    <rPh sb="4" eb="7">
      <t>フリコミサキ</t>
    </rPh>
    <phoneticPr fontId="2"/>
  </si>
  <si>
    <t>年　齢</t>
    <rPh sb="0" eb="1">
      <t>ネン</t>
    </rPh>
    <rPh sb="2" eb="3">
      <t>トシ</t>
    </rPh>
    <phoneticPr fontId="2"/>
  </si>
  <si>
    <t>金　額</t>
    <rPh sb="0" eb="1">
      <t>カナ</t>
    </rPh>
    <rPh sb="2" eb="3">
      <t>ガク</t>
    </rPh>
    <phoneticPr fontId="2"/>
  </si>
  <si>
    <t>※決済手数料は参加者の負担となります。</t>
    <phoneticPr fontId="7"/>
  </si>
  <si>
    <t>種目番号</t>
    <rPh sb="0" eb="2">
      <t>シュモク</t>
    </rPh>
    <rPh sb="2" eb="4">
      <t>バンゴウ</t>
    </rPh>
    <phoneticPr fontId="2"/>
  </si>
  <si>
    <t>氏　　名</t>
    <phoneticPr fontId="7"/>
  </si>
  <si>
    <t>フリガナ</t>
    <phoneticPr fontId="7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</si>
  <si>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</si>
  <si>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金額</t>
    <rPh sb="0" eb="2">
      <t>キンガク</t>
    </rPh>
    <phoneticPr fontId="7"/>
  </si>
  <si>
    <t>開催日：</t>
    <rPh sb="0" eb="3">
      <t>カイサイビ</t>
    </rPh>
    <phoneticPr fontId="7"/>
  </si>
  <si>
    <t>誓約書</t>
    <rPh sb="0" eb="3">
      <t>セイヤクショ</t>
    </rPh>
    <phoneticPr fontId="7"/>
  </si>
  <si>
    <t>※申込責任者は誓約項目をご確認し、参加者全員の意思を確認のうえ、必ず「同意する」へチェックし、ご署名をお願いします。</t>
    <rPh sb="7" eb="9">
      <t>セイヤク</t>
    </rPh>
    <rPh sb="9" eb="11">
      <t>コウモク</t>
    </rPh>
    <rPh sb="13" eb="15">
      <t>カクニン</t>
    </rPh>
    <rPh sb="17" eb="20">
      <t>サンカシャ</t>
    </rPh>
    <rPh sb="20" eb="22">
      <t>ゼンイン</t>
    </rPh>
    <rPh sb="23" eb="25">
      <t>イシ</t>
    </rPh>
    <rPh sb="26" eb="28">
      <t>カクニン</t>
    </rPh>
    <rPh sb="32" eb="33">
      <t>カナラ</t>
    </rPh>
    <rPh sb="35" eb="37">
      <t>ドウイ</t>
    </rPh>
    <rPh sb="48" eb="50">
      <t>ショメイ</t>
    </rPh>
    <rPh sb="52" eb="53">
      <t>ネガ</t>
    </rPh>
    <phoneticPr fontId="7"/>
  </si>
  <si>
    <t>《申込締切》</t>
    <rPh sb="1" eb="3">
      <t>モウシコミ</t>
    </rPh>
    <rPh sb="3" eb="5">
      <t>シメキリ</t>
    </rPh>
    <phoneticPr fontId="2"/>
  </si>
  <si>
    <t>※記入例</t>
    <rPh sb="1" eb="3">
      <t>キニュウ</t>
    </rPh>
    <rPh sb="3" eb="4">
      <t>レイ</t>
    </rPh>
    <phoneticPr fontId="7"/>
  </si>
  <si>
    <t>郵便番号</t>
    <rPh sb="0" eb="4">
      <t>ユウビンバンゴウ</t>
    </rPh>
    <phoneticPr fontId="7"/>
  </si>
  <si>
    <t>都道府県</t>
    <rPh sb="0" eb="4">
      <t>トドウフケン</t>
    </rPh>
    <phoneticPr fontId="7"/>
  </si>
  <si>
    <t>電話番号</t>
    <rPh sb="0" eb="4">
      <t>デンワバンゴウ</t>
    </rPh>
    <phoneticPr fontId="7"/>
  </si>
  <si>
    <t>団体名</t>
    <rPh sb="0" eb="2">
      <t>ダンタイ</t>
    </rPh>
    <rPh sb="2" eb="3">
      <t>メイ</t>
    </rPh>
    <phoneticPr fontId="7"/>
  </si>
  <si>
    <t>県以下住所（マンション・アパート名含む）</t>
    <rPh sb="0" eb="3">
      <t>ケンイカ</t>
    </rPh>
    <rPh sb="3" eb="5">
      <t>ジュウショ</t>
    </rPh>
    <rPh sb="16" eb="17">
      <t>メイ</t>
    </rPh>
    <rPh sb="17" eb="18">
      <t>フク</t>
    </rPh>
    <phoneticPr fontId="7"/>
  </si>
  <si>
    <t>※参加費振込みの際は、本紙申込責任者名と振込み人は同一名で記入し、金額の間違いが無いようにお願いします。</t>
    <rPh sb="3" eb="4">
      <t>ヒ</t>
    </rPh>
    <rPh sb="8" eb="9">
      <t>サイ</t>
    </rPh>
    <phoneticPr fontId="7"/>
  </si>
  <si>
    <t>-</t>
  </si>
  <si>
    <t>-</t>
    <phoneticPr fontId="7"/>
  </si>
  <si>
    <t>私達は本大会への参加にあたり、本大会が定める大会規約、誓約事項を理解し、承諾することを誓います。</t>
    <rPh sb="3" eb="6">
      <t>ホンタイカイ</t>
    </rPh>
    <rPh sb="8" eb="10">
      <t>サンカ</t>
    </rPh>
    <rPh sb="15" eb="18">
      <t>ホンタイカイ</t>
    </rPh>
    <rPh sb="19" eb="20">
      <t>サダ</t>
    </rPh>
    <rPh sb="22" eb="24">
      <t>タイカイ</t>
    </rPh>
    <rPh sb="24" eb="26">
      <t>キヤク</t>
    </rPh>
    <rPh sb="27" eb="29">
      <t>セイヤク</t>
    </rPh>
    <rPh sb="29" eb="31">
      <t>ジコウ</t>
    </rPh>
    <rPh sb="32" eb="34">
      <t>リカイ</t>
    </rPh>
    <rPh sb="36" eb="38">
      <t>ショウダク</t>
    </rPh>
    <rPh sb="43" eb="44">
      <t>チカ</t>
    </rPh>
    <phoneticPr fontId="7"/>
  </si>
  <si>
    <t>口座名： 有限会社ユニバーサルフィールド</t>
    <rPh sb="5" eb="9">
      <t>ユウゲンガイシャ</t>
    </rPh>
    <phoneticPr fontId="7"/>
  </si>
  <si>
    <t>口座名(カナ)： ユウゲンガイシャユニバーサルフィールド</t>
    <phoneticPr fontId="7"/>
  </si>
  <si>
    <t>口座番号： 01750-3-164690</t>
    <phoneticPr fontId="7"/>
  </si>
  <si>
    <t>店名： 一七九（イチナナキュウ）</t>
    <phoneticPr fontId="7"/>
  </si>
  <si>
    <t>口座番号：0164690</t>
    <phoneticPr fontId="7"/>
  </si>
  <si>
    <r>
      <rPr>
        <b/>
        <sz val="11"/>
        <color rgb="FFFF0000"/>
        <rFont val="ＭＳ Ｐゴシック"/>
        <family val="3"/>
        <charset val="128"/>
        <scheme val="minor"/>
      </rPr>
      <t>※入金をもってエントリー確定となります。締切時点で未入金のエントリーは無効となりますのでご注意ください。</t>
    </r>
    <r>
      <rPr>
        <sz val="11"/>
        <color rgb="FFFF0000"/>
        <rFont val="ＭＳ Ｐゴシック"/>
        <family val="3"/>
        <charset val="128"/>
        <scheme val="minor"/>
      </rPr>
      <t xml:space="preserve"> </t>
    </r>
    <phoneticPr fontId="7"/>
  </si>
  <si>
    <t>※団体申し込み書は5名以上のエントリー時に限りご使用いただけます。</t>
    <rPh sb="1" eb="4">
      <t>ダンタイモウ</t>
    </rPh>
    <rPh sb="5" eb="6">
      <t>コ</t>
    </rPh>
    <rPh sb="7" eb="8">
      <t>ショ</t>
    </rPh>
    <rPh sb="10" eb="13">
      <t>メイイジョウ</t>
    </rPh>
    <rPh sb="19" eb="20">
      <t>ジ</t>
    </rPh>
    <rPh sb="21" eb="22">
      <t>カギ</t>
    </rPh>
    <rPh sb="24" eb="26">
      <t>シヨウ</t>
    </rPh>
    <phoneticPr fontId="7"/>
  </si>
  <si>
    <t>木城 太郎</t>
    <phoneticPr fontId="7"/>
  </si>
  <si>
    <t>キジョウ タロウ</t>
    <phoneticPr fontId="7"/>
  </si>
  <si>
    <t>参加費合計</t>
    <phoneticPr fontId="7"/>
  </si>
  <si>
    <t>チーム名</t>
    <rPh sb="3" eb="4">
      <t>メイ</t>
    </rPh>
    <phoneticPr fontId="2"/>
  </si>
  <si>
    <t>3km
ファミリー（グループ）</t>
    <phoneticPr fontId="7"/>
  </si>
  <si>
    <t>木城 Aチーム</t>
    <rPh sb="0" eb="2">
      <t>キジョウ</t>
    </rPh>
    <phoneticPr fontId="7"/>
  </si>
  <si>
    <t>中学生以下：</t>
    <rPh sb="0" eb="2">
      <t>チュウガク</t>
    </rPh>
    <phoneticPr fontId="7"/>
  </si>
  <si>
    <t>中学生以下</t>
    <rPh sb="0" eb="3">
      <t>チュウガクセイ</t>
    </rPh>
    <rPh sb="3" eb="5">
      <t>イカ</t>
    </rPh>
    <phoneticPr fontId="7"/>
  </si>
  <si>
    <t>一般（高校生以上）：</t>
    <phoneticPr fontId="7"/>
  </si>
  <si>
    <t>一般（高校生以上）</t>
    <rPh sb="0" eb="2">
      <t>イッパン</t>
    </rPh>
    <phoneticPr fontId="7"/>
  </si>
  <si>
    <t>2,000円</t>
    <phoneticPr fontId="7"/>
  </si>
  <si>
    <t>1,000円</t>
    <phoneticPr fontId="7"/>
  </si>
  <si>
    <t>申告タイム（25分以内）</t>
    <rPh sb="0" eb="2">
      <t>シンコク</t>
    </rPh>
    <rPh sb="8" eb="11">
      <t>フンイナイ</t>
    </rPh>
    <phoneticPr fontId="2"/>
  </si>
  <si>
    <t>第54回木城町新春ジョギング大会　団体申し込み書</t>
    <rPh sb="0" eb="1">
      <t>ダイ</t>
    </rPh>
    <rPh sb="3" eb="4">
      <t>カイ</t>
    </rPh>
    <rPh sb="4" eb="7">
      <t>キジョウチョウ</t>
    </rPh>
    <rPh sb="7" eb="9">
      <t>シンシュン</t>
    </rPh>
    <rPh sb="14" eb="16">
      <t>タイカイ</t>
    </rPh>
    <rPh sb="17" eb="19">
      <t>ダンタイ</t>
    </rPh>
    <rPh sb="19" eb="20">
      <t>モウ</t>
    </rPh>
    <rPh sb="21" eb="22">
      <t>コ</t>
    </rPh>
    <rPh sb="23" eb="24">
      <t>ショ</t>
    </rPh>
    <phoneticPr fontId="7"/>
  </si>
  <si>
    <t>2025年11月28日（金）</t>
    <rPh sb="4" eb="5">
      <t>ネン</t>
    </rPh>
    <rPh sb="7" eb="8">
      <t>ガツ</t>
    </rPh>
    <rPh sb="10" eb="11">
      <t>ニチ</t>
    </rPh>
    <rPh sb="12" eb="13">
      <t>キン</t>
    </rPh>
    <phoneticPr fontId="7"/>
  </si>
  <si>
    <t>㉙</t>
    <phoneticPr fontId="7"/>
  </si>
</sst>
</file>

<file path=xl/styles.xml><?xml version="1.0" encoding="utf-8"?>
<styleSheet xmlns="http://schemas.openxmlformats.org/spreadsheetml/2006/main">
  <numFmts count="2">
    <numFmt numFmtId="5" formatCode="&quot;¥&quot;#,##0;&quot;¥&quot;\-#,##0"/>
    <numFmt numFmtId="176" formatCode="yyyy/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Calibri"/>
      <family val="2"/>
    </font>
    <font>
      <b/>
      <sz val="12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8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theme="1"/>
      <name val="MS P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right" vertical="center"/>
    </xf>
    <xf numFmtId="0" fontId="9" fillId="3" borderId="16" xfId="0" applyFont="1" applyFill="1" applyBorder="1" applyAlignment="1" applyProtection="1">
      <alignment horizontal="center" vertical="center" shrinkToFit="1"/>
    </xf>
    <xf numFmtId="0" fontId="8" fillId="3" borderId="16" xfId="0" applyFont="1" applyFill="1" applyBorder="1" applyAlignment="1" applyProtection="1">
      <alignment horizontal="center" vertical="center" shrinkToFit="1"/>
    </xf>
    <xf numFmtId="0" fontId="1" fillId="0" borderId="19" xfId="1" applyFont="1" applyBorder="1" applyAlignment="1" applyProtection="1">
      <alignment horizontal="center" vertical="center"/>
    </xf>
    <xf numFmtId="0" fontId="11" fillId="0" borderId="8" xfId="1" applyFont="1" applyBorder="1" applyAlignment="1" applyProtection="1">
      <alignment horizontal="center" vertical="center"/>
    </xf>
    <xf numFmtId="0" fontId="3" fillId="0" borderId="19" xfId="1" applyFont="1" applyBorder="1" applyAlignment="1" applyProtection="1">
      <alignment horizontal="center" vertical="center"/>
    </xf>
    <xf numFmtId="0" fontId="1" fillId="0" borderId="20" xfId="1" applyFont="1" applyBorder="1" applyAlignment="1" applyProtection="1">
      <alignment horizontal="center" vertical="center"/>
    </xf>
    <xf numFmtId="0" fontId="11" fillId="0" borderId="10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vertical="center"/>
    </xf>
    <xf numFmtId="0" fontId="3" fillId="0" borderId="4" xfId="1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6" fillId="0" borderId="0" xfId="1" applyFont="1" applyAlignment="1" applyProtection="1">
      <alignment horizontal="left" vertical="center"/>
    </xf>
    <xf numFmtId="0" fontId="4" fillId="0" borderId="0" xfId="1" applyFont="1" applyProtection="1">
      <alignment vertical="center"/>
    </xf>
    <xf numFmtId="0" fontId="1" fillId="0" borderId="0" xfId="1" applyFont="1" applyBorder="1" applyAlignment="1" applyProtection="1">
      <alignment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Fill="1" applyBorder="1" applyAlignment="1" applyProtection="1">
      <alignment vertical="center" shrinkToFit="1"/>
      <protection locked="0"/>
    </xf>
    <xf numFmtId="0" fontId="0" fillId="0" borderId="0" xfId="0" applyFill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3" fillId="0" borderId="2" xfId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2" xfId="1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176" fontId="1" fillId="0" borderId="2" xfId="1" applyNumberFormat="1" applyFont="1" applyFill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0" xfId="1" applyFont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vertical="center"/>
      <protection locked="0"/>
    </xf>
    <xf numFmtId="14" fontId="3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right" vertical="center" indent="1"/>
      <protection locked="0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7" fillId="0" borderId="0" xfId="1" applyFont="1" applyBorder="1" applyAlignment="1" applyProtection="1">
      <alignment vertical="center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</xf>
    <xf numFmtId="0" fontId="1" fillId="0" borderId="4" xfId="1" applyFont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indent="1"/>
    </xf>
    <xf numFmtId="0" fontId="1" fillId="0" borderId="7" xfId="1" applyFont="1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vertical="center" wrapText="1" shrinkToFit="1"/>
      <protection locked="0"/>
    </xf>
    <xf numFmtId="0" fontId="12" fillId="2" borderId="5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</xf>
    <xf numFmtId="176" fontId="1" fillId="2" borderId="5" xfId="1" applyNumberFormat="1" applyFont="1" applyFill="1" applyBorder="1" applyAlignment="1" applyProtection="1">
      <alignment horizontal="center" vertical="center"/>
      <protection locked="0"/>
    </xf>
    <xf numFmtId="0" fontId="1" fillId="2" borderId="5" xfId="1" applyFont="1" applyFill="1" applyBorder="1" applyAlignment="1" applyProtection="1">
      <alignment horizontal="center" vertical="center"/>
      <protection locked="0"/>
    </xf>
    <xf numFmtId="0" fontId="1" fillId="2" borderId="21" xfId="1" applyFont="1" applyFill="1" applyBorder="1" applyAlignment="1" applyProtection="1">
      <alignment horizontal="center" vertical="center"/>
      <protection locked="0"/>
    </xf>
    <xf numFmtId="0" fontId="1" fillId="0" borderId="21" xfId="1" applyFont="1" applyBorder="1" applyAlignment="1" applyProtection="1">
      <alignment horizontal="center" vertical="center"/>
    </xf>
    <xf numFmtId="0" fontId="1" fillId="0" borderId="5" xfId="1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Alignment="1" applyProtection="1">
      <alignment vertical="center" shrinkToFit="1"/>
    </xf>
    <xf numFmtId="0" fontId="9" fillId="0" borderId="16" xfId="0" applyFont="1" applyFill="1" applyBorder="1" applyAlignment="1" applyProtection="1">
      <alignment horizontal="center" vertical="center" shrinkToFit="1"/>
    </xf>
    <xf numFmtId="0" fontId="0" fillId="0" borderId="0" xfId="0" applyFill="1" applyBorder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left" vertical="center" shrinkToFit="1"/>
    </xf>
    <xf numFmtId="0" fontId="9" fillId="0" borderId="0" xfId="0" applyFont="1" applyFill="1" applyBorder="1" applyAlignment="1" applyProtection="1">
      <alignment vertical="center" shrinkToFit="1"/>
    </xf>
    <xf numFmtId="0" fontId="13" fillId="0" borderId="0" xfId="0" applyFont="1" applyAlignment="1" applyProtection="1">
      <alignment vertical="center"/>
    </xf>
    <xf numFmtId="0" fontId="9" fillId="0" borderId="13" xfId="0" applyFont="1" applyFill="1" applyBorder="1" applyAlignment="1" applyProtection="1">
      <alignment horizontal="center" vertical="center" shrinkToFit="1"/>
      <protection locked="0"/>
    </xf>
    <xf numFmtId="0" fontId="0" fillId="0" borderId="0" xfId="0" applyBorder="1" applyProtection="1">
      <alignment vertical="center"/>
      <protection locked="0"/>
    </xf>
    <xf numFmtId="0" fontId="8" fillId="0" borderId="14" xfId="0" applyFont="1" applyFill="1" applyBorder="1" applyAlignment="1" applyProtection="1">
      <alignment vertical="center"/>
    </xf>
    <xf numFmtId="0" fontId="9" fillId="0" borderId="15" xfId="0" applyFont="1" applyFill="1" applyBorder="1" applyAlignment="1" applyProtection="1">
      <alignment horizontal="center" vertical="center" shrinkToFit="1"/>
    </xf>
    <xf numFmtId="0" fontId="9" fillId="0" borderId="17" xfId="0" applyFont="1" applyFill="1" applyBorder="1" applyAlignment="1" applyProtection="1">
      <alignment horizontal="left" vertical="center" shrinkToFit="1"/>
    </xf>
    <xf numFmtId="0" fontId="8" fillId="0" borderId="0" xfId="0" applyFont="1" applyFill="1" applyBorder="1" applyAlignment="1" applyProtection="1">
      <alignment horizontal="center" vertical="center" shrinkToFit="1"/>
    </xf>
    <xf numFmtId="0" fontId="19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23" fillId="0" borderId="22" xfId="0" applyFont="1" applyBorder="1" applyAlignment="1" applyProtection="1">
      <alignment vertical="center"/>
    </xf>
    <xf numFmtId="0" fontId="15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" fillId="0" borderId="5" xfId="1" applyFont="1" applyBorder="1" applyAlignment="1" applyProtection="1">
      <alignment horizontal="center" vertical="center" shrinkToFit="1"/>
    </xf>
    <xf numFmtId="3" fontId="14" fillId="0" borderId="4" xfId="0" applyNumberFormat="1" applyFont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1" fillId="2" borderId="21" xfId="1" applyFont="1" applyFill="1" applyBorder="1" applyAlignment="1" applyProtection="1">
      <alignment horizontal="center" vertical="center"/>
    </xf>
    <xf numFmtId="0" fontId="1" fillId="2" borderId="5" xfId="1" applyFont="1" applyFill="1" applyBorder="1" applyAlignment="1" applyProtection="1">
      <alignment horizontal="center" vertical="center"/>
    </xf>
    <xf numFmtId="176" fontId="1" fillId="2" borderId="5" xfId="1" applyNumberFormat="1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20" fontId="12" fillId="2" borderId="5" xfId="0" applyNumberFormat="1" applyFont="1" applyFill="1" applyBorder="1" applyAlignment="1" applyProtection="1">
      <alignment horizontal="center" vertical="center"/>
    </xf>
    <xf numFmtId="0" fontId="22" fillId="4" borderId="4" xfId="0" applyFont="1" applyFill="1" applyBorder="1" applyAlignment="1" applyProtection="1">
      <alignment horizontal="center" vertical="center" shrinkToFit="1"/>
      <protection locked="0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176" fontId="0" fillId="0" borderId="0" xfId="0" applyNumberFormat="1" applyAlignment="1" applyProtection="1">
      <alignment horizontal="center" vertical="center"/>
    </xf>
    <xf numFmtId="176" fontId="0" fillId="0" borderId="0" xfId="0" applyNumberForma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5" fontId="13" fillId="0" borderId="9" xfId="0" applyNumberFormat="1" applyFont="1" applyFill="1" applyBorder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3" fillId="0" borderId="4" xfId="1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left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 vertical="center" shrinkToFit="1"/>
      <protection locked="0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6"/>
  <sheetViews>
    <sheetView tabSelected="1" zoomScaleNormal="100" workbookViewId="0">
      <selection activeCell="P22" sqref="P22"/>
    </sheetView>
  </sheetViews>
  <sheetFormatPr defaultColWidth="9" defaultRowHeight="20.149999999999999" customHeight="1"/>
  <cols>
    <col min="1" max="1" width="11.7265625" style="18" customWidth="1"/>
    <col min="2" max="2" width="12.90625" style="18" customWidth="1"/>
    <col min="3" max="3" width="15.7265625" style="18" customWidth="1"/>
    <col min="4" max="4" width="15.36328125" style="18" customWidth="1"/>
    <col min="5" max="5" width="17.54296875" style="18" customWidth="1"/>
    <col min="6" max="6" width="15.7265625" style="18" bestFit="1" customWidth="1"/>
    <col min="7" max="7" width="16.54296875" style="18" customWidth="1"/>
    <col min="8" max="8" width="14.90625" style="18" customWidth="1"/>
    <col min="9" max="9" width="16" style="18" customWidth="1"/>
    <col min="10" max="10" width="9.26953125" style="18" bestFit="1" customWidth="1"/>
    <col min="11" max="12" width="9.08984375" style="18" customWidth="1"/>
    <col min="13" max="13" width="13.26953125" style="18" customWidth="1"/>
    <col min="14" max="14" width="9" style="18" customWidth="1"/>
    <col min="15" max="15" width="8.08984375" style="18" customWidth="1"/>
    <col min="16" max="22" width="9" style="18" customWidth="1"/>
    <col min="23" max="16384" width="9" style="18"/>
  </cols>
  <sheetData>
    <row r="1" spans="1:23" ht="20.149999999999999" customHeight="1">
      <c r="A1" s="92" t="s">
        <v>55</v>
      </c>
      <c r="B1" s="92"/>
      <c r="C1" s="92"/>
      <c r="D1" s="92"/>
      <c r="E1" s="92"/>
      <c r="F1" s="92"/>
      <c r="G1" s="92"/>
      <c r="H1" s="92"/>
      <c r="I1" s="92"/>
      <c r="J1" s="92"/>
      <c r="K1" s="63"/>
      <c r="L1" s="63"/>
      <c r="M1" s="63"/>
      <c r="N1" s="63"/>
      <c r="O1" s="63"/>
    </row>
    <row r="2" spans="1:23" ht="16.5" customHeight="1">
      <c r="A2" s="1"/>
      <c r="B2" s="1"/>
      <c r="C2" s="1"/>
      <c r="D2" s="1"/>
      <c r="E2" s="1"/>
      <c r="F2" s="1"/>
      <c r="G2" s="1"/>
      <c r="H2" s="2" t="s">
        <v>21</v>
      </c>
      <c r="I2" s="88">
        <v>46040</v>
      </c>
      <c r="J2" s="89"/>
    </row>
    <row r="3" spans="1:23" s="19" customFormat="1" ht="20.149999999999999" customHeight="1">
      <c r="A3" s="93" t="s">
        <v>41</v>
      </c>
      <c r="B3" s="93"/>
      <c r="C3" s="93"/>
      <c r="D3" s="93"/>
      <c r="E3" s="93"/>
      <c r="F3" s="93"/>
      <c r="G3" s="93"/>
      <c r="H3" s="93"/>
      <c r="I3" s="93"/>
      <c r="J3" s="93"/>
      <c r="K3" s="70"/>
      <c r="L3" s="70"/>
      <c r="M3" s="70"/>
      <c r="N3" s="70"/>
      <c r="O3" s="70"/>
      <c r="P3" s="18"/>
      <c r="Q3" s="18"/>
      <c r="R3" s="18"/>
      <c r="S3" s="18"/>
      <c r="T3" s="18"/>
      <c r="U3" s="18"/>
      <c r="V3" s="18"/>
      <c r="W3" s="18"/>
    </row>
    <row r="4" spans="1:23" s="19" customFormat="1" ht="20.149999999999999" customHeight="1">
      <c r="A4" s="94" t="s">
        <v>6</v>
      </c>
      <c r="B4" s="94"/>
      <c r="C4" s="94"/>
      <c r="D4" s="94"/>
      <c r="E4" s="94"/>
      <c r="F4" s="94"/>
      <c r="G4" s="94"/>
      <c r="H4" s="94"/>
      <c r="I4" s="94"/>
      <c r="J4" s="94"/>
      <c r="K4" s="71"/>
      <c r="L4" s="71"/>
      <c r="M4" s="71"/>
      <c r="N4" s="71"/>
      <c r="O4" s="71"/>
      <c r="P4" s="18"/>
      <c r="Q4" s="18"/>
      <c r="R4" s="18"/>
      <c r="S4" s="18"/>
      <c r="T4" s="18"/>
      <c r="U4" s="18"/>
      <c r="V4" s="18"/>
      <c r="W4" s="18"/>
    </row>
    <row r="5" spans="1:23" s="19" customFormat="1" ht="20.149999999999999" customHeight="1">
      <c r="A5" s="94" t="s">
        <v>23</v>
      </c>
      <c r="B5" s="94"/>
      <c r="C5" s="94"/>
      <c r="D5" s="94"/>
      <c r="E5" s="94"/>
      <c r="F5" s="94"/>
      <c r="G5" s="94"/>
      <c r="H5" s="94"/>
      <c r="I5" s="94"/>
      <c r="J5" s="94"/>
      <c r="K5" s="71"/>
      <c r="L5" s="71"/>
      <c r="M5" s="71"/>
      <c r="N5" s="71"/>
      <c r="O5" s="71"/>
      <c r="P5" s="18"/>
      <c r="Q5" s="18"/>
      <c r="R5" s="18"/>
      <c r="S5" s="18"/>
      <c r="T5" s="18"/>
      <c r="U5" s="18"/>
      <c r="V5" s="18"/>
      <c r="W5" s="18"/>
    </row>
    <row r="6" spans="1:23" ht="20.149999999999999" customHeight="1">
      <c r="A6" s="94" t="s">
        <v>31</v>
      </c>
      <c r="B6" s="94"/>
      <c r="C6" s="94"/>
      <c r="D6" s="94"/>
      <c r="E6" s="94"/>
      <c r="F6" s="94"/>
      <c r="G6" s="94"/>
      <c r="H6" s="94"/>
      <c r="I6" s="94"/>
      <c r="J6" s="94"/>
      <c r="K6" s="71"/>
      <c r="L6" s="71"/>
      <c r="M6" s="71"/>
      <c r="N6" s="71"/>
      <c r="O6" s="71"/>
    </row>
    <row r="7" spans="1:23" ht="20.149999999999999" customHeight="1">
      <c r="A7" s="94" t="s">
        <v>8</v>
      </c>
      <c r="B7" s="94"/>
      <c r="C7" s="94"/>
      <c r="D7" s="94"/>
      <c r="E7" s="94"/>
      <c r="F7" s="94"/>
      <c r="G7" s="94"/>
      <c r="H7" s="94"/>
      <c r="I7" s="94"/>
      <c r="J7" s="94"/>
      <c r="K7" s="71"/>
      <c r="L7" s="71"/>
      <c r="M7" s="71"/>
      <c r="N7" s="71"/>
      <c r="O7" s="71"/>
    </row>
    <row r="8" spans="1:23" ht="20.149999999999999" customHeight="1">
      <c r="A8" s="97" t="s">
        <v>40</v>
      </c>
      <c r="B8" s="97"/>
      <c r="C8" s="97"/>
      <c r="D8" s="97"/>
      <c r="E8" s="97"/>
      <c r="F8" s="97"/>
      <c r="G8" s="97"/>
      <c r="H8" s="97"/>
      <c r="I8" s="97"/>
      <c r="J8" s="97"/>
      <c r="K8" s="47"/>
      <c r="L8" s="47"/>
      <c r="M8" s="47"/>
      <c r="N8" s="47"/>
      <c r="O8" s="47"/>
    </row>
    <row r="9" spans="1:23" ht="20.149999999999999" customHeight="1">
      <c r="A9" s="94" t="s">
        <v>15</v>
      </c>
      <c r="B9" s="94"/>
      <c r="C9" s="94"/>
      <c r="D9" s="94"/>
      <c r="E9" s="94"/>
      <c r="F9" s="94"/>
      <c r="G9" s="94"/>
      <c r="H9" s="94"/>
      <c r="I9" s="94"/>
      <c r="J9" s="94"/>
      <c r="K9" s="47"/>
      <c r="L9" s="47"/>
      <c r="M9" s="47"/>
      <c r="N9" s="47"/>
      <c r="O9" s="47"/>
    </row>
    <row r="10" spans="1:23" ht="20.149999999999999" customHeight="1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1:23" ht="20.149999999999999" customHeight="1">
      <c r="A11" s="86" t="s">
        <v>26</v>
      </c>
      <c r="B11" s="87" t="s">
        <v>27</v>
      </c>
      <c r="C11" s="98" t="s">
        <v>30</v>
      </c>
      <c r="D11" s="101"/>
      <c r="E11" s="101"/>
      <c r="F11" s="98" t="s">
        <v>28</v>
      </c>
      <c r="G11" s="99"/>
      <c r="H11" s="100" t="s">
        <v>29</v>
      </c>
      <c r="I11" s="100"/>
      <c r="J11" s="47"/>
    </row>
    <row r="12" spans="1:23" ht="20.149999999999999" customHeight="1">
      <c r="A12" s="50"/>
      <c r="B12" s="46"/>
      <c r="C12" s="102"/>
      <c r="D12" s="103"/>
      <c r="E12" s="103"/>
      <c r="F12" s="95"/>
      <c r="G12" s="96"/>
      <c r="H12" s="95"/>
      <c r="I12" s="96"/>
      <c r="J12" s="47"/>
    </row>
    <row r="13" spans="1:23" ht="20.149999999999999" customHeight="1">
      <c r="A13" s="105" t="s">
        <v>22</v>
      </c>
      <c r="B13" s="108" t="s">
        <v>34</v>
      </c>
      <c r="C13" s="109"/>
      <c r="D13" s="109"/>
      <c r="E13" s="109"/>
      <c r="F13" s="109"/>
      <c r="G13" s="109"/>
      <c r="H13" s="109"/>
      <c r="I13" s="110"/>
      <c r="J13" s="51"/>
      <c r="K13" s="47"/>
      <c r="L13" s="51"/>
      <c r="M13" s="51"/>
    </row>
    <row r="14" spans="1:23" ht="19.5" customHeight="1" thickBot="1">
      <c r="A14" s="105"/>
      <c r="B14" s="64"/>
      <c r="C14" s="57"/>
      <c r="D14" s="65"/>
      <c r="E14" s="58"/>
      <c r="F14" s="69" t="s">
        <v>7</v>
      </c>
      <c r="G14" s="111"/>
      <c r="H14" s="111"/>
      <c r="I14" s="66"/>
      <c r="J14" s="47"/>
      <c r="K14" s="60"/>
      <c r="L14" s="60"/>
    </row>
    <row r="15" spans="1:23" ht="11.25" customHeight="1">
      <c r="A15" s="105"/>
      <c r="B15" s="67"/>
      <c r="C15" s="59"/>
      <c r="D15" s="59"/>
      <c r="E15" s="59"/>
      <c r="F15" s="3"/>
      <c r="G15" s="3"/>
      <c r="H15" s="4"/>
      <c r="I15" s="68"/>
      <c r="J15" s="47"/>
      <c r="K15" s="61"/>
      <c r="L15" s="62"/>
    </row>
    <row r="16" spans="1:23" ht="20.149999999999999" customHeight="1">
      <c r="A16" s="20"/>
      <c r="B16" s="20"/>
      <c r="C16" s="21"/>
      <c r="D16" s="22"/>
      <c r="E16" s="22"/>
      <c r="F16" s="22"/>
      <c r="G16" s="22"/>
      <c r="H16" s="22"/>
      <c r="I16" s="22"/>
      <c r="J16" s="23"/>
      <c r="K16" s="47"/>
      <c r="L16" s="24"/>
      <c r="M16" s="24"/>
      <c r="N16" s="24"/>
      <c r="O16" s="25"/>
    </row>
    <row r="17" spans="1:23" s="27" customFormat="1" ht="20.149999999999999" customHeight="1" thickBot="1">
      <c r="A17" s="19" t="s">
        <v>25</v>
      </c>
      <c r="B17" s="18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18"/>
      <c r="Q17" s="18"/>
      <c r="R17" s="18"/>
      <c r="S17" s="18"/>
      <c r="T17" s="18"/>
      <c r="U17" s="18"/>
      <c r="V17" s="18"/>
      <c r="W17" s="18"/>
    </row>
    <row r="18" spans="1:23" ht="20.149999999999999" customHeight="1" thickBot="1">
      <c r="A18" s="5" t="s">
        <v>0</v>
      </c>
      <c r="B18" s="6" t="s">
        <v>16</v>
      </c>
      <c r="C18" s="55" t="s">
        <v>17</v>
      </c>
      <c r="D18" s="56" t="s">
        <v>18</v>
      </c>
      <c r="E18" s="56" t="s">
        <v>19</v>
      </c>
      <c r="F18" s="45" t="s">
        <v>13</v>
      </c>
      <c r="G18" s="77" t="s">
        <v>54</v>
      </c>
      <c r="H18" s="45" t="s">
        <v>45</v>
      </c>
      <c r="I18" s="45" t="s">
        <v>14</v>
      </c>
    </row>
    <row r="19" spans="1:23" ht="20.149999999999999" customHeight="1" thickBot="1">
      <c r="A19" s="7">
        <v>1</v>
      </c>
      <c r="B19" s="79">
        <v>29</v>
      </c>
      <c r="C19" s="80" t="s">
        <v>42</v>
      </c>
      <c r="D19" s="81" t="s">
        <v>43</v>
      </c>
      <c r="E19" s="82">
        <v>39033</v>
      </c>
      <c r="F19" s="83">
        <f>IF(E19="","",DATEDIF(E19,$I$2,"Y"))</f>
        <v>19</v>
      </c>
      <c r="G19" s="84">
        <v>0.83333333333333337</v>
      </c>
      <c r="H19" s="42" t="s">
        <v>47</v>
      </c>
      <c r="I19" s="44">
        <f>VLOOKUP(B19,$D$68:E69,2,0)</f>
        <v>2000</v>
      </c>
    </row>
    <row r="20" spans="1:23" s="27" customFormat="1" ht="20.149999999999999" customHeight="1" thickBot="1">
      <c r="A20" s="28"/>
      <c r="B20" s="29"/>
      <c r="C20" s="30"/>
      <c r="D20" s="30"/>
      <c r="E20" s="32"/>
      <c r="F20" s="31"/>
      <c r="G20" s="72"/>
      <c r="I20" s="49"/>
      <c r="J20" s="18"/>
      <c r="K20" s="18"/>
      <c r="L20" s="18"/>
      <c r="M20" s="18"/>
      <c r="N20" s="18"/>
      <c r="O20" s="18"/>
      <c r="P20" s="18"/>
      <c r="Q20" s="18"/>
    </row>
    <row r="21" spans="1:23" ht="20.149999999999999" customHeight="1" thickBot="1">
      <c r="A21" s="8" t="s">
        <v>0</v>
      </c>
      <c r="B21" s="9" t="s">
        <v>16</v>
      </c>
      <c r="C21" s="55" t="s">
        <v>17</v>
      </c>
      <c r="D21" s="56" t="s">
        <v>18</v>
      </c>
      <c r="E21" s="56" t="s">
        <v>19</v>
      </c>
      <c r="F21" s="48" t="s">
        <v>13</v>
      </c>
      <c r="G21" s="77" t="s">
        <v>54</v>
      </c>
      <c r="H21" s="45" t="s">
        <v>45</v>
      </c>
      <c r="I21" s="45" t="s">
        <v>14</v>
      </c>
    </row>
    <row r="22" spans="1:23" ht="20.149999999999999" customHeight="1" thickBot="1">
      <c r="A22" s="33">
        <v>1</v>
      </c>
      <c r="B22" s="16" t="s">
        <v>32</v>
      </c>
      <c r="C22" s="54"/>
      <c r="D22" s="53"/>
      <c r="E22" s="52"/>
      <c r="F22" s="42" t="str">
        <f>IF(E22="","",DATEDIF(E22,$I$2,"Y"))</f>
        <v/>
      </c>
      <c r="G22" s="17"/>
      <c r="H22" s="17"/>
      <c r="I22" s="44">
        <f>VLOOKUP(B22,$D$67:$E$69,2,FALSE)</f>
        <v>0</v>
      </c>
    </row>
    <row r="23" spans="1:23" ht="20.149999999999999" customHeight="1" thickBot="1">
      <c r="A23" s="33">
        <v>2</v>
      </c>
      <c r="B23" s="16" t="s">
        <v>32</v>
      </c>
      <c r="C23" s="54"/>
      <c r="D23" s="53"/>
      <c r="E23" s="52"/>
      <c r="F23" s="42" t="str">
        <f t="shared" ref="F23:F61" si="0">IF(E23="","",DATEDIF(E23,$I$2,"Y"))</f>
        <v/>
      </c>
      <c r="G23" s="17"/>
      <c r="H23" s="43"/>
      <c r="I23" s="44">
        <f t="shared" ref="I23:I61" si="1">VLOOKUP(B23,$D$67:$E$69,2,FALSE)</f>
        <v>0</v>
      </c>
    </row>
    <row r="24" spans="1:23" ht="20.149999999999999" customHeight="1" thickBot="1">
      <c r="A24" s="33">
        <v>3</v>
      </c>
      <c r="B24" s="16" t="s">
        <v>32</v>
      </c>
      <c r="C24" s="54"/>
      <c r="D24" s="53"/>
      <c r="E24" s="52"/>
      <c r="F24" s="42" t="str">
        <f t="shared" si="0"/>
        <v/>
      </c>
      <c r="G24" s="17"/>
      <c r="H24" s="43"/>
      <c r="I24" s="44">
        <f t="shared" si="1"/>
        <v>0</v>
      </c>
    </row>
    <row r="25" spans="1:23" ht="20.149999999999999" customHeight="1" thickBot="1">
      <c r="A25" s="33">
        <v>4</v>
      </c>
      <c r="B25" s="16" t="s">
        <v>32</v>
      </c>
      <c r="C25" s="54"/>
      <c r="D25" s="53"/>
      <c r="E25" s="52"/>
      <c r="F25" s="42" t="str">
        <f t="shared" si="0"/>
        <v/>
      </c>
      <c r="G25" s="17"/>
      <c r="H25" s="43"/>
      <c r="I25" s="44">
        <f t="shared" si="1"/>
        <v>0</v>
      </c>
    </row>
    <row r="26" spans="1:23" ht="20.149999999999999" customHeight="1" thickBot="1">
      <c r="A26" s="33">
        <v>5</v>
      </c>
      <c r="B26" s="16" t="s">
        <v>32</v>
      </c>
      <c r="C26" s="54"/>
      <c r="D26" s="53"/>
      <c r="E26" s="52"/>
      <c r="F26" s="42" t="str">
        <f t="shared" si="0"/>
        <v/>
      </c>
      <c r="G26" s="17"/>
      <c r="H26" s="43"/>
      <c r="I26" s="44">
        <f t="shared" si="1"/>
        <v>0</v>
      </c>
    </row>
    <row r="27" spans="1:23" ht="20.149999999999999" customHeight="1" thickBot="1">
      <c r="A27" s="33">
        <v>6</v>
      </c>
      <c r="B27" s="16" t="s">
        <v>32</v>
      </c>
      <c r="C27" s="54"/>
      <c r="D27" s="53"/>
      <c r="E27" s="52"/>
      <c r="F27" s="42" t="str">
        <f t="shared" si="0"/>
        <v/>
      </c>
      <c r="G27" s="17"/>
      <c r="H27" s="43"/>
      <c r="I27" s="44">
        <f t="shared" si="1"/>
        <v>0</v>
      </c>
    </row>
    <row r="28" spans="1:23" ht="20.149999999999999" customHeight="1" thickBot="1">
      <c r="A28" s="33">
        <v>7</v>
      </c>
      <c r="B28" s="16" t="s">
        <v>32</v>
      </c>
      <c r="C28" s="54"/>
      <c r="D28" s="53"/>
      <c r="E28" s="52"/>
      <c r="F28" s="42" t="str">
        <f t="shared" si="0"/>
        <v/>
      </c>
      <c r="G28" s="17"/>
      <c r="H28" s="43"/>
      <c r="I28" s="44">
        <f t="shared" si="1"/>
        <v>0</v>
      </c>
    </row>
    <row r="29" spans="1:23" ht="20.149999999999999" customHeight="1" thickBot="1">
      <c r="A29" s="33">
        <v>8</v>
      </c>
      <c r="B29" s="16" t="s">
        <v>32</v>
      </c>
      <c r="C29" s="54"/>
      <c r="D29" s="53"/>
      <c r="E29" s="52"/>
      <c r="F29" s="42" t="str">
        <f t="shared" si="0"/>
        <v/>
      </c>
      <c r="G29" s="17"/>
      <c r="H29" s="43"/>
      <c r="I29" s="44">
        <f t="shared" si="1"/>
        <v>0</v>
      </c>
    </row>
    <row r="30" spans="1:23" ht="20.149999999999999" customHeight="1" thickBot="1">
      <c r="A30" s="33">
        <v>9</v>
      </c>
      <c r="B30" s="16" t="s">
        <v>32</v>
      </c>
      <c r="C30" s="54"/>
      <c r="D30" s="53"/>
      <c r="E30" s="52"/>
      <c r="F30" s="42" t="str">
        <f t="shared" si="0"/>
        <v/>
      </c>
      <c r="G30" s="17"/>
      <c r="H30" s="43"/>
      <c r="I30" s="44">
        <f t="shared" si="1"/>
        <v>0</v>
      </c>
    </row>
    <row r="31" spans="1:23" ht="20.149999999999999" customHeight="1" thickBot="1">
      <c r="A31" s="33">
        <v>10</v>
      </c>
      <c r="B31" s="16" t="s">
        <v>32</v>
      </c>
      <c r="C31" s="54"/>
      <c r="D31" s="53"/>
      <c r="E31" s="52"/>
      <c r="F31" s="42" t="str">
        <f t="shared" si="0"/>
        <v/>
      </c>
      <c r="G31" s="17"/>
      <c r="H31" s="43"/>
      <c r="I31" s="44">
        <f t="shared" si="1"/>
        <v>0</v>
      </c>
    </row>
    <row r="32" spans="1:23" ht="20.149999999999999" customHeight="1" thickBot="1">
      <c r="A32" s="33">
        <v>11</v>
      </c>
      <c r="B32" s="16" t="s">
        <v>32</v>
      </c>
      <c r="C32" s="54"/>
      <c r="D32" s="53"/>
      <c r="E32" s="52"/>
      <c r="F32" s="42" t="str">
        <f t="shared" si="0"/>
        <v/>
      </c>
      <c r="G32" s="17"/>
      <c r="H32" s="43"/>
      <c r="I32" s="44">
        <f t="shared" si="1"/>
        <v>0</v>
      </c>
    </row>
    <row r="33" spans="1:9" ht="20.149999999999999" customHeight="1" thickBot="1">
      <c r="A33" s="33">
        <v>12</v>
      </c>
      <c r="B33" s="16" t="s">
        <v>32</v>
      </c>
      <c r="C33" s="54"/>
      <c r="D33" s="53"/>
      <c r="E33" s="52"/>
      <c r="F33" s="42" t="str">
        <f t="shared" si="0"/>
        <v/>
      </c>
      <c r="G33" s="17"/>
      <c r="H33" s="43"/>
      <c r="I33" s="44">
        <f t="shared" si="1"/>
        <v>0</v>
      </c>
    </row>
    <row r="34" spans="1:9" ht="20.149999999999999" customHeight="1" thickBot="1">
      <c r="A34" s="33">
        <v>13</v>
      </c>
      <c r="B34" s="16" t="s">
        <v>32</v>
      </c>
      <c r="C34" s="54"/>
      <c r="D34" s="53"/>
      <c r="E34" s="52"/>
      <c r="F34" s="42" t="str">
        <f t="shared" si="0"/>
        <v/>
      </c>
      <c r="G34" s="17"/>
      <c r="H34" s="43"/>
      <c r="I34" s="44">
        <f t="shared" si="1"/>
        <v>0</v>
      </c>
    </row>
    <row r="35" spans="1:9" ht="20.149999999999999" customHeight="1" thickBot="1">
      <c r="A35" s="33">
        <v>14</v>
      </c>
      <c r="B35" s="16" t="s">
        <v>32</v>
      </c>
      <c r="C35" s="54"/>
      <c r="D35" s="53"/>
      <c r="E35" s="52"/>
      <c r="F35" s="42" t="str">
        <f t="shared" si="0"/>
        <v/>
      </c>
      <c r="G35" s="17"/>
      <c r="H35" s="43"/>
      <c r="I35" s="44">
        <f t="shared" si="1"/>
        <v>0</v>
      </c>
    </row>
    <row r="36" spans="1:9" ht="20.149999999999999" customHeight="1" thickBot="1">
      <c r="A36" s="33">
        <v>15</v>
      </c>
      <c r="B36" s="16" t="s">
        <v>32</v>
      </c>
      <c r="C36" s="54"/>
      <c r="D36" s="53"/>
      <c r="E36" s="52"/>
      <c r="F36" s="42" t="str">
        <f t="shared" si="0"/>
        <v/>
      </c>
      <c r="G36" s="17"/>
      <c r="H36" s="43"/>
      <c r="I36" s="44">
        <f t="shared" si="1"/>
        <v>0</v>
      </c>
    </row>
    <row r="37" spans="1:9" ht="20.149999999999999" customHeight="1" thickBot="1">
      <c r="A37" s="33">
        <v>16</v>
      </c>
      <c r="B37" s="16" t="s">
        <v>32</v>
      </c>
      <c r="C37" s="54"/>
      <c r="D37" s="53"/>
      <c r="E37" s="52"/>
      <c r="F37" s="42" t="str">
        <f t="shared" si="0"/>
        <v/>
      </c>
      <c r="G37" s="17"/>
      <c r="H37" s="43"/>
      <c r="I37" s="44">
        <f t="shared" si="1"/>
        <v>0</v>
      </c>
    </row>
    <row r="38" spans="1:9" ht="20.149999999999999" customHeight="1" thickBot="1">
      <c r="A38" s="33">
        <v>17</v>
      </c>
      <c r="B38" s="16" t="s">
        <v>32</v>
      </c>
      <c r="C38" s="54"/>
      <c r="D38" s="53"/>
      <c r="E38" s="52"/>
      <c r="F38" s="42" t="str">
        <f t="shared" si="0"/>
        <v/>
      </c>
      <c r="G38" s="17"/>
      <c r="H38" s="43"/>
      <c r="I38" s="44">
        <f t="shared" si="1"/>
        <v>0</v>
      </c>
    </row>
    <row r="39" spans="1:9" ht="20.149999999999999" customHeight="1" thickBot="1">
      <c r="A39" s="33">
        <v>18</v>
      </c>
      <c r="B39" s="16" t="s">
        <v>32</v>
      </c>
      <c r="C39" s="54"/>
      <c r="D39" s="53"/>
      <c r="E39" s="52"/>
      <c r="F39" s="42" t="str">
        <f t="shared" si="0"/>
        <v/>
      </c>
      <c r="G39" s="17"/>
      <c r="H39" s="43"/>
      <c r="I39" s="44">
        <f t="shared" si="1"/>
        <v>0</v>
      </c>
    </row>
    <row r="40" spans="1:9" ht="20.149999999999999" customHeight="1" thickBot="1">
      <c r="A40" s="33">
        <v>19</v>
      </c>
      <c r="B40" s="16" t="s">
        <v>32</v>
      </c>
      <c r="C40" s="54"/>
      <c r="D40" s="53"/>
      <c r="E40" s="52"/>
      <c r="F40" s="42" t="str">
        <f t="shared" si="0"/>
        <v/>
      </c>
      <c r="G40" s="17"/>
      <c r="H40" s="43"/>
      <c r="I40" s="44">
        <f t="shared" si="1"/>
        <v>0</v>
      </c>
    </row>
    <row r="41" spans="1:9" ht="20.149999999999999" customHeight="1" thickBot="1">
      <c r="A41" s="33">
        <v>20</v>
      </c>
      <c r="B41" s="16" t="s">
        <v>32</v>
      </c>
      <c r="C41" s="54"/>
      <c r="D41" s="53"/>
      <c r="E41" s="52"/>
      <c r="F41" s="42" t="str">
        <f t="shared" si="0"/>
        <v/>
      </c>
      <c r="G41" s="17"/>
      <c r="H41" s="43"/>
      <c r="I41" s="44">
        <f t="shared" si="1"/>
        <v>0</v>
      </c>
    </row>
    <row r="42" spans="1:9" ht="20.149999999999999" customHeight="1" thickBot="1">
      <c r="A42" s="33">
        <v>21</v>
      </c>
      <c r="B42" s="16" t="s">
        <v>32</v>
      </c>
      <c r="C42" s="54"/>
      <c r="D42" s="53"/>
      <c r="E42" s="52"/>
      <c r="F42" s="42" t="str">
        <f t="shared" si="0"/>
        <v/>
      </c>
      <c r="G42" s="17"/>
      <c r="H42" s="43"/>
      <c r="I42" s="44">
        <f t="shared" si="1"/>
        <v>0</v>
      </c>
    </row>
    <row r="43" spans="1:9" ht="20.149999999999999" customHeight="1" thickBot="1">
      <c r="A43" s="33">
        <v>22</v>
      </c>
      <c r="B43" s="16" t="s">
        <v>32</v>
      </c>
      <c r="C43" s="54"/>
      <c r="D43" s="53"/>
      <c r="E43" s="52"/>
      <c r="F43" s="42" t="str">
        <f t="shared" si="0"/>
        <v/>
      </c>
      <c r="G43" s="17"/>
      <c r="H43" s="43"/>
      <c r="I43" s="44">
        <f t="shared" si="1"/>
        <v>0</v>
      </c>
    </row>
    <row r="44" spans="1:9" ht="20.149999999999999" customHeight="1" thickBot="1">
      <c r="A44" s="33">
        <v>23</v>
      </c>
      <c r="B44" s="16" t="s">
        <v>32</v>
      </c>
      <c r="C44" s="54"/>
      <c r="D44" s="53"/>
      <c r="E44" s="52"/>
      <c r="F44" s="42" t="str">
        <f t="shared" si="0"/>
        <v/>
      </c>
      <c r="G44" s="17"/>
      <c r="H44" s="43"/>
      <c r="I44" s="44">
        <f t="shared" si="1"/>
        <v>0</v>
      </c>
    </row>
    <row r="45" spans="1:9" ht="20.149999999999999" customHeight="1" thickBot="1">
      <c r="A45" s="33">
        <v>24</v>
      </c>
      <c r="B45" s="16" t="s">
        <v>32</v>
      </c>
      <c r="C45" s="54"/>
      <c r="D45" s="53"/>
      <c r="E45" s="52"/>
      <c r="F45" s="42" t="str">
        <f t="shared" si="0"/>
        <v/>
      </c>
      <c r="G45" s="17"/>
      <c r="H45" s="43"/>
      <c r="I45" s="44">
        <f t="shared" si="1"/>
        <v>0</v>
      </c>
    </row>
    <row r="46" spans="1:9" ht="20.149999999999999" customHeight="1" thickBot="1">
      <c r="A46" s="33">
        <v>25</v>
      </c>
      <c r="B46" s="16" t="s">
        <v>32</v>
      </c>
      <c r="C46" s="54"/>
      <c r="D46" s="53"/>
      <c r="E46" s="52"/>
      <c r="F46" s="42" t="str">
        <f t="shared" si="0"/>
        <v/>
      </c>
      <c r="G46" s="17"/>
      <c r="H46" s="43"/>
      <c r="I46" s="44">
        <f t="shared" si="1"/>
        <v>0</v>
      </c>
    </row>
    <row r="47" spans="1:9" ht="20.149999999999999" customHeight="1" thickBot="1">
      <c r="A47" s="33">
        <v>26</v>
      </c>
      <c r="B47" s="16" t="s">
        <v>32</v>
      </c>
      <c r="C47" s="54"/>
      <c r="D47" s="53"/>
      <c r="E47" s="52"/>
      <c r="F47" s="42" t="str">
        <f t="shared" si="0"/>
        <v/>
      </c>
      <c r="G47" s="17"/>
      <c r="H47" s="43"/>
      <c r="I47" s="44">
        <f t="shared" si="1"/>
        <v>0</v>
      </c>
    </row>
    <row r="48" spans="1:9" ht="20.149999999999999" customHeight="1" thickBot="1">
      <c r="A48" s="33">
        <v>27</v>
      </c>
      <c r="B48" s="16" t="s">
        <v>32</v>
      </c>
      <c r="C48" s="54"/>
      <c r="D48" s="53"/>
      <c r="E48" s="52"/>
      <c r="F48" s="42" t="str">
        <f t="shared" si="0"/>
        <v/>
      </c>
      <c r="G48" s="17"/>
      <c r="H48" s="43"/>
      <c r="I48" s="44">
        <f t="shared" si="1"/>
        <v>0</v>
      </c>
    </row>
    <row r="49" spans="1:15" ht="20.149999999999999" customHeight="1" thickBot="1">
      <c r="A49" s="33">
        <v>28</v>
      </c>
      <c r="B49" s="16" t="s">
        <v>32</v>
      </c>
      <c r="C49" s="54"/>
      <c r="D49" s="53"/>
      <c r="E49" s="52"/>
      <c r="F49" s="42" t="str">
        <f t="shared" si="0"/>
        <v/>
      </c>
      <c r="G49" s="17"/>
      <c r="H49" s="43"/>
      <c r="I49" s="44">
        <f t="shared" si="1"/>
        <v>0</v>
      </c>
    </row>
    <row r="50" spans="1:15" ht="20.149999999999999" customHeight="1" thickBot="1">
      <c r="A50" s="33">
        <v>29</v>
      </c>
      <c r="B50" s="16" t="s">
        <v>32</v>
      </c>
      <c r="C50" s="54"/>
      <c r="D50" s="53"/>
      <c r="E50" s="52"/>
      <c r="F50" s="42" t="str">
        <f t="shared" si="0"/>
        <v/>
      </c>
      <c r="G50" s="17"/>
      <c r="H50" s="43"/>
      <c r="I50" s="44">
        <f t="shared" si="1"/>
        <v>0</v>
      </c>
    </row>
    <row r="51" spans="1:15" ht="20.149999999999999" customHeight="1" thickBot="1">
      <c r="A51" s="33">
        <v>30</v>
      </c>
      <c r="B51" s="16" t="s">
        <v>32</v>
      </c>
      <c r="C51" s="54"/>
      <c r="D51" s="53"/>
      <c r="E51" s="52"/>
      <c r="F51" s="42" t="str">
        <f t="shared" si="0"/>
        <v/>
      </c>
      <c r="G51" s="17"/>
      <c r="H51" s="43"/>
      <c r="I51" s="44">
        <f t="shared" si="1"/>
        <v>0</v>
      </c>
    </row>
    <row r="52" spans="1:15" ht="20.149999999999999" customHeight="1" thickBot="1">
      <c r="A52" s="33">
        <v>31</v>
      </c>
      <c r="B52" s="16" t="s">
        <v>32</v>
      </c>
      <c r="C52" s="54"/>
      <c r="D52" s="53"/>
      <c r="E52" s="52"/>
      <c r="F52" s="42" t="str">
        <f t="shared" si="0"/>
        <v/>
      </c>
      <c r="G52" s="17"/>
      <c r="H52" s="43"/>
      <c r="I52" s="44">
        <f t="shared" si="1"/>
        <v>0</v>
      </c>
    </row>
    <row r="53" spans="1:15" ht="20.149999999999999" customHeight="1" thickBot="1">
      <c r="A53" s="33">
        <v>32</v>
      </c>
      <c r="B53" s="16" t="s">
        <v>32</v>
      </c>
      <c r="C53" s="54"/>
      <c r="D53" s="53"/>
      <c r="E53" s="52"/>
      <c r="F53" s="42" t="str">
        <f t="shared" si="0"/>
        <v/>
      </c>
      <c r="G53" s="17"/>
      <c r="H53" s="43"/>
      <c r="I53" s="44">
        <f t="shared" si="1"/>
        <v>0</v>
      </c>
    </row>
    <row r="54" spans="1:15" ht="20.149999999999999" customHeight="1" thickBot="1">
      <c r="A54" s="33">
        <v>33</v>
      </c>
      <c r="B54" s="16" t="s">
        <v>32</v>
      </c>
      <c r="C54" s="54"/>
      <c r="D54" s="53"/>
      <c r="E54" s="52"/>
      <c r="F54" s="42" t="str">
        <f t="shared" si="0"/>
        <v/>
      </c>
      <c r="G54" s="17"/>
      <c r="H54" s="43"/>
      <c r="I54" s="44">
        <f t="shared" si="1"/>
        <v>0</v>
      </c>
    </row>
    <row r="55" spans="1:15" ht="20.149999999999999" customHeight="1" thickBot="1">
      <c r="A55" s="33">
        <v>34</v>
      </c>
      <c r="B55" s="16" t="s">
        <v>32</v>
      </c>
      <c r="C55" s="54"/>
      <c r="D55" s="53"/>
      <c r="E55" s="52"/>
      <c r="F55" s="42" t="str">
        <f t="shared" si="0"/>
        <v/>
      </c>
      <c r="G55" s="17"/>
      <c r="H55" s="43"/>
      <c r="I55" s="44">
        <f t="shared" si="1"/>
        <v>0</v>
      </c>
    </row>
    <row r="56" spans="1:15" ht="20.149999999999999" customHeight="1" thickBot="1">
      <c r="A56" s="33">
        <v>35</v>
      </c>
      <c r="B56" s="16" t="s">
        <v>32</v>
      </c>
      <c r="C56" s="54"/>
      <c r="D56" s="53"/>
      <c r="E56" s="52"/>
      <c r="F56" s="42" t="str">
        <f t="shared" si="0"/>
        <v/>
      </c>
      <c r="G56" s="17"/>
      <c r="H56" s="43"/>
      <c r="I56" s="44">
        <f t="shared" si="1"/>
        <v>0</v>
      </c>
    </row>
    <row r="57" spans="1:15" ht="20.149999999999999" customHeight="1" thickBot="1">
      <c r="A57" s="33">
        <v>36</v>
      </c>
      <c r="B57" s="16" t="s">
        <v>32</v>
      </c>
      <c r="C57" s="54"/>
      <c r="D57" s="53"/>
      <c r="E57" s="52"/>
      <c r="F57" s="42" t="str">
        <f t="shared" si="0"/>
        <v/>
      </c>
      <c r="G57" s="17"/>
      <c r="H57" s="43"/>
      <c r="I57" s="44">
        <f t="shared" si="1"/>
        <v>0</v>
      </c>
    </row>
    <row r="58" spans="1:15" ht="20.149999999999999" customHeight="1" thickBot="1">
      <c r="A58" s="33">
        <v>37</v>
      </c>
      <c r="B58" s="16" t="s">
        <v>32</v>
      </c>
      <c r="C58" s="54"/>
      <c r="D58" s="53"/>
      <c r="E58" s="52"/>
      <c r="F58" s="42" t="str">
        <f t="shared" si="0"/>
        <v/>
      </c>
      <c r="G58" s="17"/>
      <c r="H58" s="43"/>
      <c r="I58" s="44">
        <f t="shared" si="1"/>
        <v>0</v>
      </c>
    </row>
    <row r="59" spans="1:15" ht="20.149999999999999" customHeight="1" thickBot="1">
      <c r="A59" s="33">
        <v>38</v>
      </c>
      <c r="B59" s="16" t="s">
        <v>32</v>
      </c>
      <c r="C59" s="54"/>
      <c r="D59" s="53"/>
      <c r="E59" s="52"/>
      <c r="F59" s="42" t="str">
        <f t="shared" si="0"/>
        <v/>
      </c>
      <c r="G59" s="17"/>
      <c r="H59" s="43"/>
      <c r="I59" s="44">
        <f t="shared" si="1"/>
        <v>0</v>
      </c>
    </row>
    <row r="60" spans="1:15" ht="20.149999999999999" customHeight="1" thickBot="1">
      <c r="A60" s="33">
        <v>39</v>
      </c>
      <c r="B60" s="16" t="s">
        <v>32</v>
      </c>
      <c r="C60" s="54"/>
      <c r="D60" s="53"/>
      <c r="E60" s="52"/>
      <c r="F60" s="42" t="str">
        <f t="shared" si="0"/>
        <v/>
      </c>
      <c r="G60" s="17"/>
      <c r="H60" s="43"/>
      <c r="I60" s="44">
        <f t="shared" si="1"/>
        <v>0</v>
      </c>
    </row>
    <row r="61" spans="1:15" ht="20.149999999999999" customHeight="1" thickBot="1">
      <c r="A61" s="33">
        <v>40</v>
      </c>
      <c r="B61" s="16" t="s">
        <v>32</v>
      </c>
      <c r="C61" s="54"/>
      <c r="D61" s="53"/>
      <c r="E61" s="52"/>
      <c r="F61" s="42" t="str">
        <f t="shared" si="0"/>
        <v/>
      </c>
      <c r="G61" s="17"/>
      <c r="H61" s="43"/>
      <c r="I61" s="44">
        <f t="shared" si="1"/>
        <v>0</v>
      </c>
    </row>
    <row r="62" spans="1:15" ht="20.149999999999999" customHeight="1">
      <c r="A62" s="34"/>
      <c r="B62" s="29"/>
      <c r="C62" s="35"/>
      <c r="D62" s="35"/>
      <c r="E62" s="29"/>
      <c r="F62" s="36"/>
      <c r="G62" s="37"/>
      <c r="H62" s="37"/>
      <c r="I62" s="29"/>
      <c r="J62" s="29"/>
      <c r="K62" s="29"/>
      <c r="L62" s="29"/>
      <c r="M62" s="38"/>
      <c r="N62" s="38"/>
    </row>
    <row r="63" spans="1:15" ht="20.149999999999999" customHeight="1" thickBot="1">
      <c r="A63" s="34"/>
      <c r="B63" s="29"/>
      <c r="C63" s="35"/>
      <c r="D63" s="35"/>
      <c r="E63" s="29"/>
      <c r="G63" s="51"/>
      <c r="H63" s="76" t="s">
        <v>44</v>
      </c>
      <c r="I63" s="91">
        <f>SUM($I$22:$I$61)</f>
        <v>0</v>
      </c>
    </row>
    <row r="64" spans="1:15" ht="20.149999999999999" customHeight="1">
      <c r="A64" s="34"/>
      <c r="B64" s="29"/>
      <c r="C64" s="35"/>
      <c r="D64" s="35"/>
      <c r="E64" s="35"/>
      <c r="F64" s="29"/>
      <c r="G64" s="36"/>
      <c r="H64" s="37"/>
      <c r="I64" s="37"/>
      <c r="J64" s="29"/>
      <c r="K64" s="29"/>
      <c r="L64" s="29"/>
      <c r="M64" s="29"/>
      <c r="N64" s="38"/>
      <c r="O64" s="38"/>
    </row>
    <row r="65" spans="1:15" ht="20.149999999999999" customHeight="1">
      <c r="A65" s="41" t="s">
        <v>10</v>
      </c>
      <c r="B65" s="10"/>
      <c r="C65" s="10"/>
      <c r="D65" s="10"/>
      <c r="E65" s="10"/>
      <c r="F65" s="10"/>
      <c r="K65" s="39"/>
      <c r="L65" s="40"/>
      <c r="M65" s="1"/>
      <c r="N65" s="1"/>
      <c r="O65" s="10"/>
    </row>
    <row r="66" spans="1:15" ht="20.149999999999999" customHeight="1">
      <c r="A66" s="104" t="s">
        <v>1</v>
      </c>
      <c r="B66" s="104"/>
      <c r="C66" s="104"/>
      <c r="D66" s="11" t="s">
        <v>9</v>
      </c>
      <c r="E66" s="12" t="s">
        <v>20</v>
      </c>
      <c r="F66" s="1"/>
      <c r="K66" s="1"/>
      <c r="L66" s="1"/>
      <c r="M66" s="1"/>
    </row>
    <row r="67" spans="1:15" ht="20.149999999999999" hidden="1" customHeight="1">
      <c r="A67" s="11"/>
      <c r="B67" s="11"/>
      <c r="C67" s="11"/>
      <c r="D67" s="11" t="s">
        <v>33</v>
      </c>
      <c r="E67" s="12">
        <v>0</v>
      </c>
      <c r="F67" s="1"/>
      <c r="K67" s="1"/>
      <c r="L67" s="1"/>
      <c r="M67" s="1"/>
    </row>
    <row r="68" spans="1:15" ht="20.149999999999999" customHeight="1">
      <c r="A68" s="106" t="s">
        <v>46</v>
      </c>
      <c r="B68" s="106"/>
      <c r="C68" s="85" t="s">
        <v>51</v>
      </c>
      <c r="D68" s="75">
        <v>29</v>
      </c>
      <c r="E68" s="78">
        <v>2000</v>
      </c>
      <c r="F68" s="1"/>
      <c r="K68" s="1"/>
      <c r="L68" s="1"/>
      <c r="M68" s="1"/>
    </row>
    <row r="69" spans="1:15" ht="20.149999999999999" customHeight="1">
      <c r="A69" s="106"/>
      <c r="B69" s="106"/>
      <c r="C69" s="85" t="s">
        <v>49</v>
      </c>
      <c r="D69" s="75" t="s">
        <v>57</v>
      </c>
      <c r="E69" s="78">
        <v>1000</v>
      </c>
      <c r="F69" s="1"/>
      <c r="K69" s="1"/>
      <c r="L69" s="1"/>
      <c r="M69" s="1"/>
    </row>
    <row r="70" spans="1:15" ht="20.149999999999999" customHeight="1">
      <c r="F70" s="1"/>
      <c r="G70" s="1"/>
      <c r="H70" s="39"/>
      <c r="I70" s="73"/>
      <c r="J70" s="74"/>
    </row>
    <row r="71" spans="1:15" ht="20.149999999999999" customHeight="1">
      <c r="A71" s="10" t="s">
        <v>24</v>
      </c>
      <c r="C71" s="90" t="s">
        <v>56</v>
      </c>
      <c r="F71" s="1"/>
      <c r="G71" s="1"/>
    </row>
    <row r="72" spans="1:15" ht="20.149999999999999" customHeight="1">
      <c r="F72" s="1"/>
      <c r="K72" s="13"/>
      <c r="L72" s="1"/>
      <c r="M72" s="1"/>
      <c r="N72" s="1"/>
    </row>
    <row r="73" spans="1:15" ht="20.149999999999999" customHeight="1">
      <c r="A73" s="10" t="s">
        <v>11</v>
      </c>
      <c r="C73" s="73" t="s">
        <v>50</v>
      </c>
      <c r="D73" s="74" t="s">
        <v>52</v>
      </c>
      <c r="F73" s="1"/>
      <c r="K73" s="14"/>
      <c r="L73" s="14"/>
      <c r="M73" s="14"/>
      <c r="N73" s="14"/>
    </row>
    <row r="74" spans="1:15" ht="20.149999999999999" customHeight="1">
      <c r="A74" s="10"/>
      <c r="C74" s="73" t="s">
        <v>48</v>
      </c>
      <c r="D74" s="74" t="s">
        <v>53</v>
      </c>
      <c r="F74" s="1"/>
      <c r="K74" s="14"/>
      <c r="L74" s="14"/>
      <c r="M74" s="14"/>
      <c r="N74" s="14"/>
    </row>
    <row r="75" spans="1:15" ht="20.149999999999999" customHeight="1">
      <c r="F75" s="1"/>
      <c r="K75" s="14"/>
      <c r="L75" s="14"/>
      <c r="M75" s="14"/>
      <c r="N75" s="14"/>
    </row>
    <row r="76" spans="1:15" ht="20.149999999999999" customHeight="1">
      <c r="A76" s="10" t="s">
        <v>12</v>
      </c>
      <c r="B76" s="14"/>
      <c r="C76" s="14"/>
      <c r="D76" s="1"/>
      <c r="F76" s="1"/>
      <c r="K76" s="14"/>
      <c r="L76" s="14"/>
      <c r="M76" s="14"/>
      <c r="N76" s="14"/>
    </row>
    <row r="77" spans="1:15" ht="20.149999999999999" customHeight="1">
      <c r="A77" s="107" t="s">
        <v>2</v>
      </c>
      <c r="B77" s="107"/>
      <c r="C77" s="107"/>
      <c r="D77" s="107"/>
      <c r="F77" s="15"/>
      <c r="M77" s="14"/>
      <c r="N77" s="14"/>
    </row>
    <row r="78" spans="1:15" ht="20.149999999999999" customHeight="1">
      <c r="A78" s="107" t="s">
        <v>35</v>
      </c>
      <c r="B78" s="107"/>
      <c r="C78" s="107"/>
      <c r="D78" s="107"/>
      <c r="F78" s="1"/>
      <c r="M78" s="14"/>
      <c r="N78" s="14"/>
    </row>
    <row r="79" spans="1:15" ht="20.149999999999999" customHeight="1">
      <c r="A79" s="107" t="s">
        <v>36</v>
      </c>
      <c r="B79" s="107"/>
      <c r="C79" s="107"/>
      <c r="D79" s="107"/>
      <c r="F79" s="1"/>
      <c r="L79" s="14"/>
      <c r="M79" s="14"/>
      <c r="N79" s="14"/>
    </row>
    <row r="80" spans="1:15" ht="20.149999999999999" customHeight="1">
      <c r="A80" s="107" t="s">
        <v>3</v>
      </c>
      <c r="B80" s="107"/>
      <c r="C80" s="107"/>
      <c r="D80" s="107"/>
      <c r="F80" s="1"/>
      <c r="L80" s="1"/>
      <c r="M80" s="1"/>
      <c r="N80" s="1"/>
    </row>
    <row r="81" spans="1:14" ht="20.149999999999999" customHeight="1">
      <c r="A81" s="107" t="s">
        <v>37</v>
      </c>
      <c r="B81" s="107"/>
      <c r="C81" s="107"/>
      <c r="D81" s="107"/>
      <c r="F81" s="1"/>
      <c r="L81" s="1"/>
      <c r="M81" s="1"/>
      <c r="N81" s="1"/>
    </row>
    <row r="82" spans="1:14" ht="20.149999999999999" customHeight="1">
      <c r="A82" s="107" t="s">
        <v>4</v>
      </c>
      <c r="B82" s="107"/>
      <c r="C82" s="107"/>
      <c r="D82" s="107"/>
      <c r="F82" s="1"/>
      <c r="J82" s="1"/>
      <c r="K82" s="1"/>
      <c r="L82" s="1"/>
      <c r="M82" s="1"/>
      <c r="N82" s="1"/>
    </row>
    <row r="83" spans="1:14" ht="20.149999999999999" customHeight="1">
      <c r="A83" s="107" t="s">
        <v>38</v>
      </c>
      <c r="B83" s="107"/>
      <c r="C83" s="107"/>
      <c r="D83" s="107"/>
      <c r="F83" s="1"/>
      <c r="J83" s="1"/>
      <c r="K83" s="1"/>
      <c r="L83" s="1"/>
      <c r="M83" s="1"/>
      <c r="N83" s="1"/>
    </row>
    <row r="84" spans="1:14" ht="20.149999999999999" customHeight="1">
      <c r="A84" s="107" t="s">
        <v>5</v>
      </c>
      <c r="B84" s="107"/>
      <c r="C84" s="107"/>
      <c r="D84" s="107"/>
      <c r="F84" s="1"/>
      <c r="K84" s="1"/>
      <c r="L84" s="1"/>
      <c r="M84" s="1"/>
      <c r="N84" s="1"/>
    </row>
    <row r="85" spans="1:14" ht="20.149999999999999" customHeight="1">
      <c r="A85" s="107" t="s">
        <v>39</v>
      </c>
      <c r="B85" s="107"/>
      <c r="C85" s="107"/>
      <c r="D85" s="107"/>
      <c r="F85" s="1"/>
      <c r="K85" s="1"/>
      <c r="L85" s="1"/>
      <c r="M85" s="1"/>
      <c r="N85" s="1"/>
    </row>
    <row r="86" spans="1:14" ht="20.149999999999999" customHeight="1">
      <c r="F86" s="1"/>
      <c r="K86" s="1"/>
      <c r="L86" s="1"/>
      <c r="M86" s="1"/>
      <c r="N86" s="1"/>
    </row>
  </sheetData>
  <sheetProtection password="CF3B" sheet="1" objects="1" scenarios="1"/>
  <protectedRanges>
    <protectedRange sqref="B13 G14 I20 G22:H61 I15 L16 G19:H19 B22:E61 B19:E20" name="範囲1"/>
    <protectedRange sqref="G20" name="範囲1_1"/>
  </protectedRanges>
  <dataConsolidate/>
  <mergeCells count="28">
    <mergeCell ref="A83:D83"/>
    <mergeCell ref="A84:D84"/>
    <mergeCell ref="A85:D85"/>
    <mergeCell ref="A77:D77"/>
    <mergeCell ref="A78:D78"/>
    <mergeCell ref="A79:D79"/>
    <mergeCell ref="A80:D80"/>
    <mergeCell ref="A81:D81"/>
    <mergeCell ref="A66:C66"/>
    <mergeCell ref="A13:A15"/>
    <mergeCell ref="A68:B69"/>
    <mergeCell ref="A82:D82"/>
    <mergeCell ref="B13:I13"/>
    <mergeCell ref="G14:H14"/>
    <mergeCell ref="A1:J1"/>
    <mergeCell ref="A3:J3"/>
    <mergeCell ref="A4:J4"/>
    <mergeCell ref="A5:J5"/>
    <mergeCell ref="F12:G12"/>
    <mergeCell ref="H12:I12"/>
    <mergeCell ref="A6:J6"/>
    <mergeCell ref="A7:J7"/>
    <mergeCell ref="A8:J8"/>
    <mergeCell ref="A9:J9"/>
    <mergeCell ref="F11:G11"/>
    <mergeCell ref="H11:I11"/>
    <mergeCell ref="C11:E11"/>
    <mergeCell ref="C12:E12"/>
  </mergeCells>
  <phoneticPr fontId="7"/>
  <dataValidations count="2">
    <dataValidation type="list" allowBlank="1" showInputMessage="1" showErrorMessage="1" sqref="B22:B61 B19">
      <formula1>$D$67:$D$69</formula1>
    </dataValidation>
    <dataValidation type="list" allowBlank="1" showInputMessage="1" showErrorMessage="1" sqref="B20">
      <formula1>#REF!</formula1>
    </dataValidation>
  </dataValidations>
  <pageMargins left="0.70866141732283472" right="0.70866141732283472" top="0.74803149606299213" bottom="0.15748031496062992" header="0.31496062992125984" footer="0.31496062992125984"/>
  <pageSetup paperSize="9" scale="64" orientation="portrait" r:id="rId1"/>
  <rowBreaks count="1" manualBreakCount="1">
    <brk id="64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ファミリー（グループ）の部入力シート</vt:lpstr>
      <vt:lpstr>'ファミリー（グループ）の部入力シート'!Print_Area</vt:lpstr>
      <vt:lpstr>'ファミリー（グループ）の部入力シート'!番号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高木智史</dc:creator>
  <cp:lastModifiedBy>岡本和成</cp:lastModifiedBy>
  <cp:lastPrinted>2025-08-26T03:01:28Z</cp:lastPrinted>
  <dcterms:created xsi:type="dcterms:W3CDTF">2017-09-11T07:02:44Z</dcterms:created>
  <dcterms:modified xsi:type="dcterms:W3CDTF">2025-09-01T00:15:28Z</dcterms:modified>
</cp:coreProperties>
</file>